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4370" activeTab="0"/>
  </bookViews>
  <sheets>
    <sheet name="пр4" sheetId="1" r:id="rId1"/>
  </sheets>
  <definedNames>
    <definedName name="_xlnm.Print_Titles" localSheetId="0">'пр4'!$8:$8</definedName>
  </definedNames>
  <calcPr fullCalcOnLoad="1"/>
</workbook>
</file>

<file path=xl/comments1.xml><?xml version="1.0" encoding="utf-8"?>
<comments xmlns="http://schemas.openxmlformats.org/spreadsheetml/2006/main">
  <authors>
    <author>Пастух Лилия Вазимовна</author>
  </authors>
  <commentList>
    <comment ref="K5" authorId="0">
      <text>
        <r>
          <rPr>
            <b/>
            <sz val="9"/>
            <rFont val="Tahoma"/>
            <family val="2"/>
          </rPr>
          <t>Пастух Лилия Вазимовна: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<sst xmlns="http://schemas.openxmlformats.org/spreadsheetml/2006/main" count="168" uniqueCount="78">
  <si>
    <t>01</t>
  </si>
  <si>
    <t>13</t>
  </si>
  <si>
    <t/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</si>
  <si>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</si>
  <si>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</si>
  <si>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12</t>
  </si>
  <si>
    <t>04</t>
  </si>
  <si>
    <t>Подраздел: Другие вопросы в области средств массовой информации</t>
  </si>
  <si>
    <t>02</t>
  </si>
  <si>
    <t>Подраздел: Периодическая печать и издательства</t>
  </si>
  <si>
    <t>Раздел: СРЕДСТВА МАССОВОЙ ИНФОРМАЦИИ</t>
  </si>
  <si>
    <t>11</t>
  </si>
  <si>
    <t>Подраздел: Массовый спорт</t>
  </si>
  <si>
    <t>Подраздел: Физическая культура</t>
  </si>
  <si>
    <t>Раздел: ФИЗИЧЕСКАЯ КУЛЬТУРА И СПОРТ</t>
  </si>
  <si>
    <t>10</t>
  </si>
  <si>
    <t>06</t>
  </si>
  <si>
    <t>Подраздел: Другие вопросы в области социальной политики</t>
  </si>
  <si>
    <t>Подраздел: Охрана семьи и детства</t>
  </si>
  <si>
    <t>03</t>
  </si>
  <si>
    <t>Подраздел: Социальное обеспечение населения</t>
  </si>
  <si>
    <t>Раздел: СОЦИАЛЬНАЯ ПОЛИТИКА</t>
  </si>
  <si>
    <t>08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</si>
  <si>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</si>
  <si>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</si>
  <si>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</si>
  <si>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09</t>
  </si>
  <si>
    <t>07</t>
  </si>
  <si>
    <t>Подраздел: Другие вопросы в области образования</t>
  </si>
  <si>
    <t>Подраздел: Молодежная политика и оздоровление детей</t>
  </si>
  <si>
    <t>Подраздел: Общее образование</t>
  </si>
  <si>
    <t>Подраздел: Дошкольное образование</t>
  </si>
  <si>
    <t>Раздел: ОБРАЗОВАНИЕ</t>
  </si>
  <si>
    <t>05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</si>
  <si>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</si>
  <si>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</si>
  <si>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</si>
  <si>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</si>
  <si>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</si>
  <si>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Подраздел: Другие вопросы в области национальной экономики</t>
  </si>
  <si>
    <t>Подраздел: Связь и информатика</t>
  </si>
  <si>
    <t>Подраздел: Дорожное хозяйство (дорожные фонды)</t>
  </si>
  <si>
    <t>Подраздел: Транспорт</t>
  </si>
  <si>
    <t>Подраздел: Лесное хозяйство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</si>
  <si>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</si>
  <si>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</si>
  <si>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</si>
  <si>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14</t>
  </si>
  <si>
    <t>Подраздел: Другие вопросы в области национальной безопасности и правоохранительной деятельности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</si>
  <si>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</si>
  <si>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</si>
  <si>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</si>
  <si>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</si>
  <si>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</si>
  <si>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проведения выборов и референдумов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</si>
  <si>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</si>
  <si>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</si>
  <si>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</si>
  <si>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</si>
  <si>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</si>
  <si>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</si>
  <si>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4</t>
  </si>
  <si>
    <t>3</t>
  </si>
  <si>
    <t>1</t>
  </si>
  <si>
    <t>ФКР</t>
  </si>
  <si>
    <t>Наименование</t>
  </si>
  <si>
    <t xml:space="preserve">    К В Р </t>
  </si>
  <si>
    <t xml:space="preserve">    К Ц С Р </t>
  </si>
  <si>
    <t xml:space="preserve">    Ф К Р </t>
  </si>
  <si>
    <t>Рз</t>
  </si>
  <si>
    <t>Пр</t>
  </si>
  <si>
    <t>Показатели сводной бюджетной росписи на 01.10.2016 (тыс.рублей)</t>
  </si>
  <si>
    <t>% исполнения к бюджетным ассигнованиям на 2016 год</t>
  </si>
  <si>
    <t>Исполнено на 01.10.2016 (тыс.рублей)</t>
  </si>
  <si>
    <t>Всего расходов:</t>
  </si>
  <si>
    <t xml:space="preserve">Исполнение расходов бюджета городского округа город Мегион по разделам, подразделам классификации расходов бюджетов                                                                                                                                    за 9 месяцев 2016 года      </t>
  </si>
  <si>
    <t xml:space="preserve">Подраздел: Пенсионное обеспечение </t>
  </si>
  <si>
    <t>(тыс.рублей)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</si>
</sst>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,##0.0;[Red]\-#,##0.0;0.0"/>
    <numFmt numFmtId="174" formatCode="#,##0.00;[Red]\-#,##0.00;0.00"/>
    <numFmt numFmtId="175" formatCode="0\.0\.0"/>
    <numFmt numFmtId="176" formatCode="00\.00"/>
    <numFmt numFmtId="177" formatCode="000"/>
    <numFmt numFmtId="178" formatCode="0000"/>
    <numFmt numFmtId="179" formatCode="#,##0.0;[Red]\-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2" fillId="33" borderId="0" xfId="52" applyFill="1" applyProtection="1">
      <alignment/>
      <protection hidden="1"/>
    </xf>
    <xf numFmtId="0" fontId="2" fillId="33" borderId="10" xfId="52" applyFill="1" applyBorder="1" applyProtection="1">
      <alignment/>
      <protection hidden="1"/>
    </xf>
    <xf numFmtId="0" fontId="2" fillId="33" borderId="10" xfId="52" applyNumberFormat="1" applyFont="1" applyFill="1" applyBorder="1" applyAlignment="1" applyProtection="1">
      <alignment wrapText="1"/>
      <protection hidden="1"/>
    </xf>
    <xf numFmtId="0" fontId="2" fillId="33" borderId="0" xfId="52" applyNumberFormat="1" applyFont="1" applyFill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2" fillId="33" borderId="12" xfId="52" applyFill="1" applyBorder="1" applyProtection="1">
      <alignment/>
      <protection hidden="1"/>
    </xf>
    <xf numFmtId="0" fontId="5" fillId="33" borderId="13" xfId="52" applyNumberFormat="1" applyFont="1" applyFill="1" applyBorder="1" applyAlignment="1" applyProtection="1">
      <alignment horizontal="center" vertical="center"/>
      <protection hidden="1"/>
    </xf>
    <xf numFmtId="176" fontId="5" fillId="33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 horizontal="center" vertical="center" wrapText="1"/>
      <protection hidden="1"/>
    </xf>
    <xf numFmtId="173" fontId="5" fillId="33" borderId="15" xfId="52" applyNumberFormat="1" applyFont="1" applyFill="1" applyBorder="1" applyAlignment="1" applyProtection="1">
      <alignment horizontal="center" vertical="center"/>
      <protection hidden="1"/>
    </xf>
    <xf numFmtId="173" fontId="5" fillId="33" borderId="17" xfId="52" applyNumberFormat="1" applyFont="1" applyFill="1" applyBorder="1" applyAlignment="1" applyProtection="1">
      <alignment horizontal="center" vertical="center"/>
      <protection hidden="1"/>
    </xf>
    <xf numFmtId="178" fontId="5" fillId="33" borderId="18" xfId="52" applyNumberFormat="1" applyFont="1" applyFill="1" applyBorder="1" applyAlignment="1" applyProtection="1">
      <alignment wrapText="1"/>
      <protection hidden="1"/>
    </xf>
    <xf numFmtId="178" fontId="5" fillId="33" borderId="16" xfId="52" applyNumberFormat="1" applyFont="1" applyFill="1" applyBorder="1" applyAlignment="1" applyProtection="1">
      <alignment wrapText="1"/>
      <protection hidden="1"/>
    </xf>
    <xf numFmtId="0" fontId="2" fillId="33" borderId="11" xfId="52" applyNumberFormat="1" applyFont="1" applyFill="1" applyBorder="1" applyAlignment="1" applyProtection="1">
      <alignment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2" fillId="33" borderId="19" xfId="52" applyNumberFormat="1" applyFont="1" applyFill="1" applyBorder="1" applyAlignment="1" applyProtection="1">
      <alignment/>
      <protection hidden="1"/>
    </xf>
    <xf numFmtId="0" fontId="2" fillId="33" borderId="19" xfId="52" applyFill="1" applyBorder="1" applyProtection="1">
      <alignment/>
      <protection hidden="1"/>
    </xf>
    <xf numFmtId="173" fontId="2" fillId="33" borderId="0" xfId="52" applyNumberFormat="1" applyFill="1">
      <alignment/>
      <protection/>
    </xf>
    <xf numFmtId="178" fontId="5" fillId="33" borderId="20" xfId="52" applyNumberFormat="1" applyFont="1" applyFill="1" applyBorder="1" applyAlignment="1" applyProtection="1">
      <alignment wrapText="1"/>
      <protection hidden="1"/>
    </xf>
    <xf numFmtId="0" fontId="2" fillId="33" borderId="0" xfId="52" applyFill="1" applyBorder="1" applyProtection="1">
      <alignment/>
      <protection hidden="1"/>
    </xf>
    <xf numFmtId="173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2" fillId="33" borderId="21" xfId="52" applyNumberFormat="1" applyFont="1" applyFill="1" applyBorder="1" applyAlignment="1" applyProtection="1">
      <alignment/>
      <protection hidden="1"/>
    </xf>
    <xf numFmtId="0" fontId="2" fillId="33" borderId="10" xfId="52" applyNumberFormat="1" applyFont="1" applyFill="1" applyBorder="1" applyAlignment="1" applyProtection="1">
      <alignment/>
      <protection hidden="1"/>
    </xf>
    <xf numFmtId="0" fontId="3" fillId="33" borderId="22" xfId="52" applyNumberFormat="1" applyFont="1" applyFill="1" applyBorder="1" applyAlignment="1" applyProtection="1">
      <alignment/>
      <protection hidden="1"/>
    </xf>
    <xf numFmtId="0" fontId="3" fillId="33" borderId="23" xfId="52" applyNumberFormat="1" applyFont="1" applyFill="1" applyBorder="1" applyAlignment="1" applyProtection="1">
      <alignment/>
      <protection hidden="1"/>
    </xf>
    <xf numFmtId="49" fontId="5" fillId="33" borderId="16" xfId="52" applyNumberFormat="1" applyFont="1" applyFill="1" applyBorder="1" applyAlignment="1" applyProtection="1">
      <alignment horizontal="center" vertical="center" wrapText="1"/>
      <protection hidden="1"/>
    </xf>
    <xf numFmtId="184" fontId="5" fillId="33" borderId="16" xfId="52" applyNumberFormat="1" applyFont="1" applyFill="1" applyBorder="1" applyAlignment="1" applyProtection="1">
      <alignment horizontal="center" wrapText="1"/>
      <protection hidden="1"/>
    </xf>
    <xf numFmtId="184" fontId="2" fillId="33" borderId="0" xfId="52" applyNumberFormat="1" applyFill="1">
      <alignment/>
      <protection/>
    </xf>
    <xf numFmtId="0" fontId="5" fillId="33" borderId="24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5" xfId="52" applyNumberFormat="1" applyFont="1" applyFill="1" applyBorder="1" applyAlignment="1" applyProtection="1">
      <alignment horizontal="center" vertical="center" wrapText="1"/>
      <protection hidden="1"/>
    </xf>
    <xf numFmtId="173" fontId="5" fillId="33" borderId="24" xfId="52" applyNumberFormat="1" applyFont="1" applyFill="1" applyBorder="1" applyAlignment="1" applyProtection="1">
      <alignment horizontal="center" vertical="center"/>
      <protection hidden="1"/>
    </xf>
    <xf numFmtId="173" fontId="5" fillId="33" borderId="26" xfId="52" applyNumberFormat="1" applyFont="1" applyFill="1" applyBorder="1" applyAlignment="1" applyProtection="1">
      <alignment horizontal="center" vertical="center"/>
      <protection hidden="1"/>
    </xf>
    <xf numFmtId="0" fontId="3" fillId="33" borderId="27" xfId="52" applyNumberFormat="1" applyFont="1" applyFill="1" applyBorder="1" applyAlignment="1" applyProtection="1">
      <alignment horizontal="center" vertical="center"/>
      <protection hidden="1"/>
    </xf>
    <xf numFmtId="0" fontId="3" fillId="33" borderId="13" xfId="52" applyNumberFormat="1" applyFont="1" applyFill="1" applyBorder="1" applyAlignment="1" applyProtection="1">
      <alignment horizontal="center" vertical="center"/>
      <protection hidden="1"/>
    </xf>
    <xf numFmtId="0" fontId="2" fillId="33" borderId="10" xfId="52" applyFont="1" applyFill="1" applyBorder="1" applyProtection="1">
      <alignment/>
      <protection hidden="1"/>
    </xf>
    <xf numFmtId="176" fontId="5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9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30" xfId="52" applyNumberFormat="1" applyFont="1" applyFill="1" applyBorder="1" applyAlignment="1" applyProtection="1">
      <alignment horizontal="center" vertical="center" wrapText="1"/>
      <protection hidden="1"/>
    </xf>
    <xf numFmtId="173" fontId="5" fillId="33" borderId="29" xfId="52" applyNumberFormat="1" applyFont="1" applyFill="1" applyBorder="1" applyAlignment="1" applyProtection="1">
      <alignment horizontal="center" vertical="center"/>
      <protection hidden="1"/>
    </xf>
    <xf numFmtId="173" fontId="5" fillId="33" borderId="31" xfId="52" applyNumberFormat="1" applyFont="1" applyFill="1" applyBorder="1" applyAlignment="1" applyProtection="1">
      <alignment horizontal="center" vertical="center"/>
      <protection hidden="1"/>
    </xf>
    <xf numFmtId="0" fontId="6" fillId="33" borderId="32" xfId="52" applyNumberFormat="1" applyFont="1" applyFill="1" applyBorder="1" applyAlignment="1" applyProtection="1">
      <alignment/>
      <protection hidden="1"/>
    </xf>
    <xf numFmtId="0" fontId="4" fillId="33" borderId="33" xfId="52" applyNumberFormat="1" applyFont="1" applyFill="1" applyBorder="1" applyAlignment="1" applyProtection="1">
      <alignment/>
      <protection hidden="1"/>
    </xf>
    <xf numFmtId="173" fontId="3" fillId="33" borderId="33" xfId="52" applyNumberFormat="1" applyFont="1" applyFill="1" applyBorder="1" applyAlignment="1" applyProtection="1">
      <alignment horizontal="center" vertical="center"/>
      <protection hidden="1"/>
    </xf>
    <xf numFmtId="173" fontId="3" fillId="33" borderId="34" xfId="52" applyNumberFormat="1" applyFont="1" applyFill="1" applyBorder="1" applyAlignment="1" applyProtection="1">
      <alignment horizontal="center" vertical="center"/>
      <protection hidden="1"/>
    </xf>
    <xf numFmtId="178" fontId="5" fillId="33" borderId="18" xfId="52" applyNumberFormat="1" applyFont="1" applyFill="1" applyBorder="1" applyAlignment="1" applyProtection="1">
      <alignment wrapText="1"/>
      <protection hidden="1"/>
    </xf>
    <xf numFmtId="178" fontId="5" fillId="33" borderId="35" xfId="52" applyNumberFormat="1" applyFont="1" applyFill="1" applyBorder="1" applyAlignment="1" applyProtection="1">
      <alignment wrapText="1"/>
      <protection hidden="1"/>
    </xf>
    <xf numFmtId="178" fontId="5" fillId="33" borderId="36" xfId="52" applyNumberFormat="1" applyFont="1" applyFill="1" applyBorder="1" applyAlignment="1" applyProtection="1">
      <alignment wrapText="1"/>
      <protection hidden="1"/>
    </xf>
    <xf numFmtId="0" fontId="3" fillId="33" borderId="27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0" fillId="33" borderId="37" xfId="0" applyFill="1" applyBorder="1" applyAlignment="1">
      <alignment textRotation="90" wrapText="1"/>
    </xf>
    <xf numFmtId="0" fontId="0" fillId="33" borderId="38" xfId="0" applyFill="1" applyBorder="1" applyAlignment="1">
      <alignment textRotation="90" wrapText="1"/>
    </xf>
    <xf numFmtId="0" fontId="3" fillId="33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33" borderId="0" xfId="52" applyFont="1" applyFill="1" applyAlignment="1">
      <alignment horizontal="center" wrapText="1"/>
      <protection/>
    </xf>
    <xf numFmtId="0" fontId="0" fillId="33" borderId="0" xfId="0" applyFill="1" applyAlignment="1">
      <alignment horizontal="center" wrapText="1"/>
    </xf>
    <xf numFmtId="0" fontId="3" fillId="33" borderId="27" xfId="52" applyNumberFormat="1" applyFont="1" applyFill="1" applyBorder="1" applyAlignment="1" applyProtection="1">
      <alignment horizontal="center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O58"/>
  <sheetViews>
    <sheetView showGridLines="0" tabSelected="1" zoomScalePageLayoutView="0" workbookViewId="0" topLeftCell="A1">
      <selection activeCell="U7" sqref="U7"/>
    </sheetView>
  </sheetViews>
  <sheetFormatPr defaultColWidth="9.140625" defaultRowHeight="15"/>
  <cols>
    <col min="1" max="1" width="2.28125" style="1" customWidth="1"/>
    <col min="2" max="5" width="2.7109375" style="1" hidden="1" customWidth="1"/>
    <col min="6" max="6" width="84.57421875" style="1" customWidth="1"/>
    <col min="7" max="7" width="0" style="1" hidden="1" customWidth="1"/>
    <col min="8" max="8" width="7.140625" style="1" customWidth="1"/>
    <col min="9" max="9" width="8.7109375" style="1" customWidth="1"/>
    <col min="10" max="10" width="11.57421875" style="1" customWidth="1"/>
    <col min="11" max="11" width="12.7109375" style="1" customWidth="1"/>
    <col min="12" max="12" width="11.421875" style="1" customWidth="1"/>
    <col min="13" max="13" width="0.9921875" style="1" customWidth="1"/>
    <col min="14" max="15" width="10.7109375" style="1" hidden="1" customWidth="1"/>
    <col min="16" max="16384" width="9.140625" style="1" customWidth="1"/>
  </cols>
  <sheetData>
    <row r="1" ht="12.75"/>
    <row r="2" spans="6:12" ht="12.75">
      <c r="F2" s="55" t="s">
        <v>75</v>
      </c>
      <c r="G2" s="56"/>
      <c r="H2" s="56"/>
      <c r="I2" s="56"/>
      <c r="J2" s="56"/>
      <c r="K2" s="56"/>
      <c r="L2" s="56"/>
    </row>
    <row r="3" spans="6:12" ht="34.5" customHeight="1">
      <c r="F3" s="56"/>
      <c r="G3" s="56"/>
      <c r="H3" s="56"/>
      <c r="I3" s="56"/>
      <c r="J3" s="56"/>
      <c r="K3" s="56"/>
      <c r="L3" s="56"/>
    </row>
    <row r="4" spans="1:13" ht="12.75" customHeight="1" thickBot="1">
      <c r="A4" s="2"/>
      <c r="B4" s="2"/>
      <c r="C4" s="2"/>
      <c r="D4" s="3"/>
      <c r="E4" s="3"/>
      <c r="F4" s="4"/>
      <c r="G4" s="3"/>
      <c r="H4" s="5"/>
      <c r="I4" s="5"/>
      <c r="J4" s="3"/>
      <c r="K4" s="37" t="s">
        <v>77</v>
      </c>
      <c r="L4" s="3"/>
      <c r="M4" s="2"/>
    </row>
    <row r="5" spans="1:13" ht="49.5" customHeight="1" thickBot="1">
      <c r="A5" s="6"/>
      <c r="B5" s="57" t="s">
        <v>68</v>
      </c>
      <c r="C5" s="57" t="s">
        <v>68</v>
      </c>
      <c r="D5" s="57" t="s">
        <v>67</v>
      </c>
      <c r="E5" s="57" t="s">
        <v>66</v>
      </c>
      <c r="F5" s="50" t="s">
        <v>65</v>
      </c>
      <c r="G5" s="50" t="s">
        <v>64</v>
      </c>
      <c r="H5" s="50" t="s">
        <v>69</v>
      </c>
      <c r="I5" s="50" t="s">
        <v>70</v>
      </c>
      <c r="J5" s="51" t="s">
        <v>71</v>
      </c>
      <c r="K5" s="51" t="s">
        <v>73</v>
      </c>
      <c r="L5" s="54" t="s">
        <v>72</v>
      </c>
      <c r="M5" s="22"/>
    </row>
    <row r="6" spans="1:13" ht="12.75" customHeight="1" thickBot="1">
      <c r="A6" s="6"/>
      <c r="B6" s="57"/>
      <c r="C6" s="57"/>
      <c r="D6" s="57"/>
      <c r="E6" s="57"/>
      <c r="F6" s="50"/>
      <c r="G6" s="50"/>
      <c r="H6" s="50"/>
      <c r="I6" s="50"/>
      <c r="J6" s="52"/>
      <c r="K6" s="52"/>
      <c r="L6" s="52"/>
      <c r="M6" s="22"/>
    </row>
    <row r="7" spans="1:13" ht="39.75" customHeight="1" thickBot="1">
      <c r="A7" s="6"/>
      <c r="B7" s="57"/>
      <c r="C7" s="57"/>
      <c r="D7" s="57"/>
      <c r="E7" s="57"/>
      <c r="F7" s="50"/>
      <c r="G7" s="50"/>
      <c r="H7" s="50"/>
      <c r="I7" s="50"/>
      <c r="J7" s="53"/>
      <c r="K7" s="52"/>
      <c r="L7" s="53"/>
      <c r="M7" s="22"/>
    </row>
    <row r="8" spans="1:13" ht="12" customHeight="1" thickBot="1">
      <c r="A8" s="6"/>
      <c r="B8" s="8" t="s">
        <v>63</v>
      </c>
      <c r="C8" s="8"/>
      <c r="D8" s="8" t="s">
        <v>62</v>
      </c>
      <c r="E8" s="8" t="s">
        <v>61</v>
      </c>
      <c r="F8" s="35">
        <v>1</v>
      </c>
      <c r="G8" s="36"/>
      <c r="H8" s="35">
        <v>2</v>
      </c>
      <c r="I8" s="35">
        <v>3</v>
      </c>
      <c r="J8" s="35">
        <v>4</v>
      </c>
      <c r="K8" s="35">
        <v>5</v>
      </c>
      <c r="L8" s="35">
        <v>6</v>
      </c>
      <c r="M8" s="22"/>
    </row>
    <row r="9" spans="1:15" ht="21" customHeight="1">
      <c r="A9" s="6"/>
      <c r="B9" s="47" t="s">
        <v>60</v>
      </c>
      <c r="C9" s="47"/>
      <c r="D9" s="47"/>
      <c r="E9" s="47"/>
      <c r="F9" s="49"/>
      <c r="G9" s="9" t="s">
        <v>2</v>
      </c>
      <c r="H9" s="31" t="s">
        <v>0</v>
      </c>
      <c r="I9" s="32" t="s">
        <v>2</v>
      </c>
      <c r="J9" s="33">
        <v>369905.6</v>
      </c>
      <c r="K9" s="12">
        <v>290955.2</v>
      </c>
      <c r="L9" s="34">
        <v>78.65660860500626</v>
      </c>
      <c r="M9" s="22"/>
      <c r="N9" s="20">
        <f>SUM(J10:J17)</f>
        <v>369905.6</v>
      </c>
      <c r="O9" s="20">
        <f>SUM(K10:K17)</f>
        <v>290955.19999999995</v>
      </c>
    </row>
    <row r="10" spans="1:13" ht="21" customHeight="1">
      <c r="A10" s="6"/>
      <c r="B10" s="47" t="s">
        <v>59</v>
      </c>
      <c r="C10" s="47"/>
      <c r="D10" s="47"/>
      <c r="E10" s="47"/>
      <c r="F10" s="47"/>
      <c r="G10" s="9">
        <v>102</v>
      </c>
      <c r="H10" s="10" t="s">
        <v>0</v>
      </c>
      <c r="I10" s="11" t="s">
        <v>8</v>
      </c>
      <c r="J10" s="12">
        <v>4895.4</v>
      </c>
      <c r="K10" s="12">
        <v>3238.1</v>
      </c>
      <c r="L10" s="13">
        <v>66.14576949789598</v>
      </c>
      <c r="M10" s="22"/>
    </row>
    <row r="11" spans="1:13" ht="21" customHeight="1">
      <c r="A11" s="6"/>
      <c r="B11" s="47" t="s">
        <v>58</v>
      </c>
      <c r="C11" s="47"/>
      <c r="D11" s="47"/>
      <c r="E11" s="47"/>
      <c r="F11" s="47"/>
      <c r="G11" s="9">
        <v>103</v>
      </c>
      <c r="H11" s="10" t="s">
        <v>0</v>
      </c>
      <c r="I11" s="11" t="s">
        <v>19</v>
      </c>
      <c r="J11" s="12">
        <v>17274.3</v>
      </c>
      <c r="K11" s="12">
        <v>12851.8</v>
      </c>
      <c r="L11" s="13">
        <v>74.39838372611337</v>
      </c>
      <c r="M11" s="22"/>
    </row>
    <row r="12" spans="1:13" ht="21" customHeight="1">
      <c r="A12" s="6"/>
      <c r="B12" s="47" t="s">
        <v>57</v>
      </c>
      <c r="C12" s="47"/>
      <c r="D12" s="47"/>
      <c r="E12" s="47"/>
      <c r="F12" s="47"/>
      <c r="G12" s="9">
        <v>104</v>
      </c>
      <c r="H12" s="10" t="s">
        <v>0</v>
      </c>
      <c r="I12" s="11" t="s">
        <v>6</v>
      </c>
      <c r="J12" s="12">
        <v>153888.9</v>
      </c>
      <c r="K12" s="12">
        <v>131835.8</v>
      </c>
      <c r="L12" s="13">
        <v>85.66946673866666</v>
      </c>
      <c r="M12" s="22"/>
    </row>
    <row r="13" spans="1:13" ht="21" customHeight="1">
      <c r="A13" s="6"/>
      <c r="B13" s="47" t="s">
        <v>56</v>
      </c>
      <c r="C13" s="47"/>
      <c r="D13" s="47"/>
      <c r="E13" s="47"/>
      <c r="F13" s="47"/>
      <c r="G13" s="9">
        <v>105</v>
      </c>
      <c r="H13" s="10" t="s">
        <v>0</v>
      </c>
      <c r="I13" s="11" t="s">
        <v>33</v>
      </c>
      <c r="J13" s="12">
        <v>29.5</v>
      </c>
      <c r="K13" s="12">
        <v>0</v>
      </c>
      <c r="L13" s="13">
        <v>0</v>
      </c>
      <c r="M13" s="22"/>
    </row>
    <row r="14" spans="1:13" ht="21" customHeight="1">
      <c r="A14" s="6"/>
      <c r="B14" s="47" t="s">
        <v>55</v>
      </c>
      <c r="C14" s="47"/>
      <c r="D14" s="47"/>
      <c r="E14" s="47"/>
      <c r="F14" s="47"/>
      <c r="G14" s="9">
        <v>106</v>
      </c>
      <c r="H14" s="10" t="s">
        <v>0</v>
      </c>
      <c r="I14" s="11" t="s">
        <v>16</v>
      </c>
      <c r="J14" s="12">
        <v>38327.3</v>
      </c>
      <c r="K14" s="12">
        <v>32631.8</v>
      </c>
      <c r="L14" s="13">
        <v>85.13983505229953</v>
      </c>
      <c r="M14" s="22"/>
    </row>
    <row r="15" spans="1:13" ht="21" customHeight="1">
      <c r="A15" s="6"/>
      <c r="B15" s="47" t="s">
        <v>54</v>
      </c>
      <c r="C15" s="47"/>
      <c r="D15" s="47"/>
      <c r="E15" s="47"/>
      <c r="F15" s="47"/>
      <c r="G15" s="9">
        <v>107</v>
      </c>
      <c r="H15" s="10" t="s">
        <v>0</v>
      </c>
      <c r="I15" s="11" t="s">
        <v>27</v>
      </c>
      <c r="J15" s="12">
        <v>700</v>
      </c>
      <c r="K15" s="12">
        <v>700</v>
      </c>
      <c r="L15" s="13">
        <v>100</v>
      </c>
      <c r="M15" s="22"/>
    </row>
    <row r="16" spans="1:13" ht="21" customHeight="1">
      <c r="A16" s="6"/>
      <c r="B16" s="47" t="s">
        <v>53</v>
      </c>
      <c r="C16" s="47"/>
      <c r="D16" s="47"/>
      <c r="E16" s="47"/>
      <c r="F16" s="47"/>
      <c r="G16" s="9">
        <v>111</v>
      </c>
      <c r="H16" s="10" t="s">
        <v>0</v>
      </c>
      <c r="I16" s="11" t="s">
        <v>11</v>
      </c>
      <c r="J16" s="12">
        <v>2905.9</v>
      </c>
      <c r="K16" s="12">
        <v>0</v>
      </c>
      <c r="L16" s="13">
        <v>0</v>
      </c>
      <c r="M16" s="22"/>
    </row>
    <row r="17" spans="1:13" ht="21" customHeight="1">
      <c r="A17" s="6"/>
      <c r="B17" s="47" t="s">
        <v>52</v>
      </c>
      <c r="C17" s="47"/>
      <c r="D17" s="47"/>
      <c r="E17" s="47"/>
      <c r="F17" s="47"/>
      <c r="G17" s="9">
        <v>113</v>
      </c>
      <c r="H17" s="10" t="s">
        <v>0</v>
      </c>
      <c r="I17" s="11" t="s">
        <v>1</v>
      </c>
      <c r="J17" s="12">
        <v>151884.3</v>
      </c>
      <c r="K17" s="12">
        <v>109697.7</v>
      </c>
      <c r="L17" s="13">
        <v>72.22451563459819</v>
      </c>
      <c r="M17" s="22"/>
    </row>
    <row r="18" spans="1:15" ht="21" customHeight="1">
      <c r="A18" s="6"/>
      <c r="B18" s="47" t="s">
        <v>51</v>
      </c>
      <c r="C18" s="47"/>
      <c r="D18" s="47"/>
      <c r="E18" s="47"/>
      <c r="F18" s="47"/>
      <c r="G18" s="9" t="s">
        <v>2</v>
      </c>
      <c r="H18" s="10" t="s">
        <v>19</v>
      </c>
      <c r="I18" s="11" t="s">
        <v>2</v>
      </c>
      <c r="J18" s="12">
        <v>47700</v>
      </c>
      <c r="K18" s="12">
        <v>31919.9</v>
      </c>
      <c r="L18" s="13">
        <v>66.91802935010483</v>
      </c>
      <c r="M18" s="22"/>
      <c r="N18" s="20">
        <f>SUM(J19:J21)</f>
        <v>47700</v>
      </c>
      <c r="O18" s="20">
        <f>SUM(K19:K21)</f>
        <v>31919.899999999998</v>
      </c>
    </row>
    <row r="19" spans="1:13" ht="21" customHeight="1">
      <c r="A19" s="6"/>
      <c r="B19" s="47" t="s">
        <v>50</v>
      </c>
      <c r="C19" s="47"/>
      <c r="D19" s="47"/>
      <c r="E19" s="47"/>
      <c r="F19" s="47"/>
      <c r="G19" s="9">
        <v>304</v>
      </c>
      <c r="H19" s="10" t="s">
        <v>19</v>
      </c>
      <c r="I19" s="11" t="s">
        <v>6</v>
      </c>
      <c r="J19" s="12">
        <v>7168.6</v>
      </c>
      <c r="K19" s="12">
        <v>5245.6</v>
      </c>
      <c r="L19" s="13">
        <v>73.17467845883436</v>
      </c>
      <c r="M19" s="22"/>
    </row>
    <row r="20" spans="1:13" ht="21" customHeight="1">
      <c r="A20" s="6"/>
      <c r="B20" s="47" t="s">
        <v>49</v>
      </c>
      <c r="C20" s="47"/>
      <c r="D20" s="47"/>
      <c r="E20" s="47"/>
      <c r="F20" s="47"/>
      <c r="G20" s="9">
        <v>309</v>
      </c>
      <c r="H20" s="10" t="s">
        <v>19</v>
      </c>
      <c r="I20" s="11" t="s">
        <v>26</v>
      </c>
      <c r="J20" s="12">
        <v>40229.1</v>
      </c>
      <c r="K20" s="12">
        <v>26503</v>
      </c>
      <c r="L20" s="13">
        <v>65.88017131877174</v>
      </c>
      <c r="M20" s="22"/>
    </row>
    <row r="21" spans="1:13" ht="21" customHeight="1">
      <c r="A21" s="6"/>
      <c r="B21" s="47" t="s">
        <v>48</v>
      </c>
      <c r="C21" s="47"/>
      <c r="D21" s="47"/>
      <c r="E21" s="47"/>
      <c r="F21" s="47"/>
      <c r="G21" s="9">
        <v>314</v>
      </c>
      <c r="H21" s="10" t="s">
        <v>19</v>
      </c>
      <c r="I21" s="11" t="s">
        <v>47</v>
      </c>
      <c r="J21" s="12">
        <v>302.3</v>
      </c>
      <c r="K21" s="12">
        <v>171.3</v>
      </c>
      <c r="L21" s="13">
        <v>56.665564009262326</v>
      </c>
      <c r="M21" s="22"/>
    </row>
    <row r="22" spans="1:15" ht="21" customHeight="1">
      <c r="A22" s="6"/>
      <c r="B22" s="47" t="s">
        <v>46</v>
      </c>
      <c r="C22" s="47"/>
      <c r="D22" s="47"/>
      <c r="E22" s="47"/>
      <c r="F22" s="47"/>
      <c r="G22" s="9" t="s">
        <v>2</v>
      </c>
      <c r="H22" s="10" t="s">
        <v>6</v>
      </c>
      <c r="I22" s="11" t="s">
        <v>2</v>
      </c>
      <c r="J22" s="12">
        <v>683390.9</v>
      </c>
      <c r="K22" s="12">
        <v>262987.7</v>
      </c>
      <c r="L22" s="13">
        <v>38.48276293992209</v>
      </c>
      <c r="M22" s="22"/>
      <c r="N22" s="20">
        <f>SUM(J23:J29)</f>
        <v>683390.9</v>
      </c>
      <c r="O22" s="20">
        <f>SUM(K23:K29)</f>
        <v>262987.7</v>
      </c>
    </row>
    <row r="23" spans="1:13" ht="21" customHeight="1">
      <c r="A23" s="6"/>
      <c r="B23" s="47" t="s">
        <v>45</v>
      </c>
      <c r="C23" s="47"/>
      <c r="D23" s="47"/>
      <c r="E23" s="47"/>
      <c r="F23" s="47"/>
      <c r="G23" s="9">
        <v>401</v>
      </c>
      <c r="H23" s="10" t="s">
        <v>6</v>
      </c>
      <c r="I23" s="11" t="s">
        <v>0</v>
      </c>
      <c r="J23" s="12">
        <v>3847.5</v>
      </c>
      <c r="K23" s="12">
        <v>2141.8</v>
      </c>
      <c r="L23" s="13">
        <v>55.66731643924627</v>
      </c>
      <c r="M23" s="22"/>
    </row>
    <row r="24" spans="1:13" ht="21" customHeight="1">
      <c r="A24" s="6"/>
      <c r="B24" s="47" t="s">
        <v>44</v>
      </c>
      <c r="C24" s="47"/>
      <c r="D24" s="47"/>
      <c r="E24" s="47"/>
      <c r="F24" s="47"/>
      <c r="G24" s="9">
        <v>405</v>
      </c>
      <c r="H24" s="10" t="s">
        <v>6</v>
      </c>
      <c r="I24" s="11" t="s">
        <v>33</v>
      </c>
      <c r="J24" s="12">
        <v>7899.6</v>
      </c>
      <c r="K24" s="12">
        <v>5882</v>
      </c>
      <c r="L24" s="13">
        <v>74.45946630209124</v>
      </c>
      <c r="M24" s="22"/>
    </row>
    <row r="25" spans="1:13" ht="21" customHeight="1">
      <c r="A25" s="6"/>
      <c r="B25" s="47" t="s">
        <v>43</v>
      </c>
      <c r="C25" s="47"/>
      <c r="D25" s="47"/>
      <c r="E25" s="47"/>
      <c r="F25" s="47"/>
      <c r="G25" s="9">
        <v>407</v>
      </c>
      <c r="H25" s="10" t="s">
        <v>6</v>
      </c>
      <c r="I25" s="11" t="s">
        <v>27</v>
      </c>
      <c r="J25" s="12">
        <v>200</v>
      </c>
      <c r="K25" s="12">
        <v>0</v>
      </c>
      <c r="L25" s="13">
        <v>0</v>
      </c>
      <c r="M25" s="22"/>
    </row>
    <row r="26" spans="1:13" ht="21" customHeight="1">
      <c r="A26" s="6"/>
      <c r="B26" s="47" t="s">
        <v>42</v>
      </c>
      <c r="C26" s="47"/>
      <c r="D26" s="47"/>
      <c r="E26" s="47"/>
      <c r="F26" s="47"/>
      <c r="G26" s="9">
        <v>408</v>
      </c>
      <c r="H26" s="10" t="s">
        <v>6</v>
      </c>
      <c r="I26" s="11" t="s">
        <v>22</v>
      </c>
      <c r="J26" s="12">
        <v>15000.7</v>
      </c>
      <c r="K26" s="12">
        <v>7999.7</v>
      </c>
      <c r="L26" s="13">
        <v>53.32884465391615</v>
      </c>
      <c r="M26" s="22"/>
    </row>
    <row r="27" spans="1:13" ht="21" customHeight="1">
      <c r="A27" s="6"/>
      <c r="B27" s="47" t="s">
        <v>41</v>
      </c>
      <c r="C27" s="47"/>
      <c r="D27" s="47"/>
      <c r="E27" s="47"/>
      <c r="F27" s="47"/>
      <c r="G27" s="9">
        <v>409</v>
      </c>
      <c r="H27" s="10" t="s">
        <v>6</v>
      </c>
      <c r="I27" s="11" t="s">
        <v>26</v>
      </c>
      <c r="J27" s="12">
        <v>511722.1</v>
      </c>
      <c r="K27" s="12">
        <v>152396.3</v>
      </c>
      <c r="L27" s="13">
        <v>29.781066715703698</v>
      </c>
      <c r="M27" s="22"/>
    </row>
    <row r="28" spans="1:13" ht="21" customHeight="1">
      <c r="A28" s="6"/>
      <c r="B28" s="47" t="s">
        <v>40</v>
      </c>
      <c r="C28" s="47"/>
      <c r="D28" s="47"/>
      <c r="E28" s="47"/>
      <c r="F28" s="47"/>
      <c r="G28" s="9">
        <v>410</v>
      </c>
      <c r="H28" s="10" t="s">
        <v>6</v>
      </c>
      <c r="I28" s="11" t="s">
        <v>15</v>
      </c>
      <c r="J28" s="12">
        <v>25865.8</v>
      </c>
      <c r="K28" s="12">
        <v>15572.2</v>
      </c>
      <c r="L28" s="13">
        <v>60.20382126205261</v>
      </c>
      <c r="M28" s="22"/>
    </row>
    <row r="29" spans="1:13" ht="21" customHeight="1">
      <c r="A29" s="6"/>
      <c r="B29" s="47" t="s">
        <v>39</v>
      </c>
      <c r="C29" s="47"/>
      <c r="D29" s="47"/>
      <c r="E29" s="47"/>
      <c r="F29" s="47"/>
      <c r="G29" s="9">
        <v>412</v>
      </c>
      <c r="H29" s="10" t="s">
        <v>6</v>
      </c>
      <c r="I29" s="11" t="s">
        <v>5</v>
      </c>
      <c r="J29" s="12">
        <v>118855.2</v>
      </c>
      <c r="K29" s="12">
        <v>78995.7</v>
      </c>
      <c r="L29" s="13">
        <v>66.46381479312643</v>
      </c>
      <c r="M29" s="22"/>
    </row>
    <row r="30" spans="1:15" ht="21" customHeight="1">
      <c r="A30" s="6"/>
      <c r="B30" s="47" t="s">
        <v>38</v>
      </c>
      <c r="C30" s="47"/>
      <c r="D30" s="47"/>
      <c r="E30" s="47"/>
      <c r="F30" s="47"/>
      <c r="G30" s="9" t="s">
        <v>2</v>
      </c>
      <c r="H30" s="10" t="s">
        <v>33</v>
      </c>
      <c r="I30" s="11" t="s">
        <v>2</v>
      </c>
      <c r="J30" s="12">
        <v>334873.9</v>
      </c>
      <c r="K30" s="12">
        <v>193275.9</v>
      </c>
      <c r="L30" s="13">
        <v>57.71602385256062</v>
      </c>
      <c r="M30" s="22"/>
      <c r="N30" s="20">
        <f>SUM(J31:J34)</f>
        <v>334873.9</v>
      </c>
      <c r="O30" s="20">
        <f>SUM(K31:K34)</f>
        <v>193275.90000000002</v>
      </c>
    </row>
    <row r="31" spans="1:13" ht="21" customHeight="1">
      <c r="A31" s="6"/>
      <c r="B31" s="47" t="s">
        <v>37</v>
      </c>
      <c r="C31" s="47"/>
      <c r="D31" s="47"/>
      <c r="E31" s="47"/>
      <c r="F31" s="47"/>
      <c r="G31" s="9">
        <v>501</v>
      </c>
      <c r="H31" s="10" t="s">
        <v>33</v>
      </c>
      <c r="I31" s="11" t="s">
        <v>0</v>
      </c>
      <c r="J31" s="12">
        <v>171190.6</v>
      </c>
      <c r="K31" s="12">
        <v>126333.7</v>
      </c>
      <c r="L31" s="13">
        <v>73.79710100905072</v>
      </c>
      <c r="M31" s="22"/>
    </row>
    <row r="32" spans="1:13" ht="21" customHeight="1">
      <c r="A32" s="6"/>
      <c r="B32" s="47" t="s">
        <v>36</v>
      </c>
      <c r="C32" s="47"/>
      <c r="D32" s="47"/>
      <c r="E32" s="47"/>
      <c r="F32" s="47"/>
      <c r="G32" s="9">
        <v>502</v>
      </c>
      <c r="H32" s="10" t="s">
        <v>33</v>
      </c>
      <c r="I32" s="11" t="s">
        <v>8</v>
      </c>
      <c r="J32" s="12">
        <v>79254.3</v>
      </c>
      <c r="K32" s="12">
        <v>14466</v>
      </c>
      <c r="L32" s="13">
        <v>18.252637396330545</v>
      </c>
      <c r="M32" s="22"/>
    </row>
    <row r="33" spans="1:13" ht="21" customHeight="1">
      <c r="A33" s="6"/>
      <c r="B33" s="47" t="s">
        <v>35</v>
      </c>
      <c r="C33" s="47"/>
      <c r="D33" s="47"/>
      <c r="E33" s="47"/>
      <c r="F33" s="47"/>
      <c r="G33" s="9">
        <v>503</v>
      </c>
      <c r="H33" s="10" t="s">
        <v>33</v>
      </c>
      <c r="I33" s="11" t="s">
        <v>19</v>
      </c>
      <c r="J33" s="12">
        <v>84421.5</v>
      </c>
      <c r="K33" s="12">
        <v>52468.7</v>
      </c>
      <c r="L33" s="13">
        <v>62.15087388876056</v>
      </c>
      <c r="M33" s="22"/>
    </row>
    <row r="34" spans="1:13" ht="21" customHeight="1">
      <c r="A34" s="6"/>
      <c r="B34" s="47" t="s">
        <v>34</v>
      </c>
      <c r="C34" s="47"/>
      <c r="D34" s="47"/>
      <c r="E34" s="47"/>
      <c r="F34" s="47"/>
      <c r="G34" s="9">
        <v>505</v>
      </c>
      <c r="H34" s="10" t="s">
        <v>33</v>
      </c>
      <c r="I34" s="11" t="s">
        <v>33</v>
      </c>
      <c r="J34" s="12">
        <v>7.5</v>
      </c>
      <c r="K34" s="12">
        <v>7.5</v>
      </c>
      <c r="L34" s="13">
        <v>100</v>
      </c>
      <c r="M34" s="22"/>
    </row>
    <row r="35" spans="1:15" ht="21" customHeight="1">
      <c r="A35" s="6"/>
      <c r="B35" s="47" t="s">
        <v>32</v>
      </c>
      <c r="C35" s="47"/>
      <c r="D35" s="47"/>
      <c r="E35" s="47"/>
      <c r="F35" s="47"/>
      <c r="G35" s="9" t="s">
        <v>2</v>
      </c>
      <c r="H35" s="10" t="s">
        <v>27</v>
      </c>
      <c r="I35" s="11" t="s">
        <v>2</v>
      </c>
      <c r="J35" s="12">
        <v>2262020.5</v>
      </c>
      <c r="K35" s="12">
        <v>1584263</v>
      </c>
      <c r="L35" s="13">
        <v>70.03751734345467</v>
      </c>
      <c r="M35" s="22"/>
      <c r="N35" s="20">
        <f>SUM(J36:J39)</f>
        <v>2262020.5</v>
      </c>
      <c r="O35" s="20">
        <f>SUM(K36:K39)</f>
        <v>1584263</v>
      </c>
    </row>
    <row r="36" spans="1:13" ht="21" customHeight="1">
      <c r="A36" s="6"/>
      <c r="B36" s="47" t="s">
        <v>31</v>
      </c>
      <c r="C36" s="47"/>
      <c r="D36" s="47"/>
      <c r="E36" s="47"/>
      <c r="F36" s="47"/>
      <c r="G36" s="9">
        <v>701</v>
      </c>
      <c r="H36" s="10" t="s">
        <v>27</v>
      </c>
      <c r="I36" s="11" t="s">
        <v>0</v>
      </c>
      <c r="J36" s="12">
        <v>739338.3</v>
      </c>
      <c r="K36" s="12">
        <v>509857.6</v>
      </c>
      <c r="L36" s="13">
        <v>68.9613401605192</v>
      </c>
      <c r="M36" s="22"/>
    </row>
    <row r="37" spans="1:13" ht="21" customHeight="1">
      <c r="A37" s="6"/>
      <c r="B37" s="47" t="s">
        <v>30</v>
      </c>
      <c r="C37" s="47"/>
      <c r="D37" s="47"/>
      <c r="E37" s="47"/>
      <c r="F37" s="47"/>
      <c r="G37" s="9">
        <v>702</v>
      </c>
      <c r="H37" s="10" t="s">
        <v>27</v>
      </c>
      <c r="I37" s="11" t="s">
        <v>8</v>
      </c>
      <c r="J37" s="12">
        <v>1249620</v>
      </c>
      <c r="K37" s="12">
        <v>889434.4</v>
      </c>
      <c r="L37" s="13">
        <v>71.17638962244523</v>
      </c>
      <c r="M37" s="22"/>
    </row>
    <row r="38" spans="1:13" ht="21" customHeight="1">
      <c r="A38" s="6"/>
      <c r="B38" s="47" t="s">
        <v>29</v>
      </c>
      <c r="C38" s="47"/>
      <c r="D38" s="47"/>
      <c r="E38" s="47"/>
      <c r="F38" s="47"/>
      <c r="G38" s="9">
        <v>707</v>
      </c>
      <c r="H38" s="10" t="s">
        <v>27</v>
      </c>
      <c r="I38" s="11" t="s">
        <v>27</v>
      </c>
      <c r="J38" s="12">
        <v>90740.6</v>
      </c>
      <c r="K38" s="12">
        <v>75060.3</v>
      </c>
      <c r="L38" s="13">
        <v>82.71964258556808</v>
      </c>
      <c r="M38" s="22"/>
    </row>
    <row r="39" spans="1:13" ht="21" customHeight="1">
      <c r="A39" s="6"/>
      <c r="B39" s="47" t="s">
        <v>28</v>
      </c>
      <c r="C39" s="47"/>
      <c r="D39" s="47"/>
      <c r="E39" s="47"/>
      <c r="F39" s="47"/>
      <c r="G39" s="9">
        <v>709</v>
      </c>
      <c r="H39" s="10" t="s">
        <v>27</v>
      </c>
      <c r="I39" s="11" t="s">
        <v>26</v>
      </c>
      <c r="J39" s="12">
        <v>182321.6</v>
      </c>
      <c r="K39" s="12">
        <v>109910.7</v>
      </c>
      <c r="L39" s="13">
        <v>60.28397074181008</v>
      </c>
      <c r="M39" s="22"/>
    </row>
    <row r="40" spans="1:15" ht="21" customHeight="1">
      <c r="A40" s="6"/>
      <c r="B40" s="47" t="s">
        <v>25</v>
      </c>
      <c r="C40" s="47"/>
      <c r="D40" s="47"/>
      <c r="E40" s="47"/>
      <c r="F40" s="47"/>
      <c r="G40" s="9" t="s">
        <v>2</v>
      </c>
      <c r="H40" s="10" t="s">
        <v>22</v>
      </c>
      <c r="I40" s="11" t="s">
        <v>2</v>
      </c>
      <c r="J40" s="12">
        <v>182136</v>
      </c>
      <c r="K40" s="12">
        <v>132669.3</v>
      </c>
      <c r="L40" s="13">
        <v>72.84078930030307</v>
      </c>
      <c r="M40" s="22"/>
      <c r="N40" s="20">
        <f>SUM(J41:J42)</f>
        <v>182136</v>
      </c>
      <c r="O40" s="20">
        <f>SUM(K41:K42)</f>
        <v>132669.30000000002</v>
      </c>
    </row>
    <row r="41" spans="1:13" ht="21" customHeight="1">
      <c r="A41" s="6"/>
      <c r="B41" s="47" t="s">
        <v>24</v>
      </c>
      <c r="C41" s="47"/>
      <c r="D41" s="47"/>
      <c r="E41" s="47"/>
      <c r="F41" s="47"/>
      <c r="G41" s="9">
        <v>801</v>
      </c>
      <c r="H41" s="10" t="s">
        <v>22</v>
      </c>
      <c r="I41" s="11" t="s">
        <v>0</v>
      </c>
      <c r="J41" s="12">
        <v>181963.8</v>
      </c>
      <c r="K41" s="12">
        <v>132618.2</v>
      </c>
      <c r="L41" s="13">
        <v>72.88163909524863</v>
      </c>
      <c r="M41" s="22"/>
    </row>
    <row r="42" spans="1:13" ht="21" customHeight="1">
      <c r="A42" s="6"/>
      <c r="B42" s="47" t="s">
        <v>23</v>
      </c>
      <c r="C42" s="47"/>
      <c r="D42" s="47"/>
      <c r="E42" s="47"/>
      <c r="F42" s="47"/>
      <c r="G42" s="9">
        <v>804</v>
      </c>
      <c r="H42" s="10" t="s">
        <v>22</v>
      </c>
      <c r="I42" s="11" t="s">
        <v>6</v>
      </c>
      <c r="J42" s="12">
        <v>172.2</v>
      </c>
      <c r="K42" s="12">
        <v>51.1</v>
      </c>
      <c r="L42" s="13">
        <v>29.67479674796748</v>
      </c>
      <c r="M42" s="22"/>
    </row>
    <row r="43" spans="1:15" ht="21" customHeight="1">
      <c r="A43" s="6"/>
      <c r="B43" s="47" t="s">
        <v>21</v>
      </c>
      <c r="C43" s="47"/>
      <c r="D43" s="47"/>
      <c r="E43" s="47"/>
      <c r="F43" s="47"/>
      <c r="G43" s="9" t="s">
        <v>2</v>
      </c>
      <c r="H43" s="10" t="s">
        <v>15</v>
      </c>
      <c r="I43" s="11" t="s">
        <v>2</v>
      </c>
      <c r="J43" s="12">
        <v>263135.1</v>
      </c>
      <c r="K43" s="12">
        <v>97368.6</v>
      </c>
      <c r="L43" s="13">
        <v>37.00327322352663</v>
      </c>
      <c r="M43" s="22"/>
      <c r="N43" s="30">
        <f>SUM(J44:J47)</f>
        <v>263135.1</v>
      </c>
      <c r="O43" s="20">
        <f>SUM(K44:K47)</f>
        <v>97368.6</v>
      </c>
    </row>
    <row r="44" spans="1:13" ht="21" customHeight="1">
      <c r="A44" s="6"/>
      <c r="B44" s="14"/>
      <c r="C44" s="14"/>
      <c r="D44" s="14"/>
      <c r="E44" s="21"/>
      <c r="F44" s="15" t="s">
        <v>76</v>
      </c>
      <c r="G44" s="15"/>
      <c r="H44" s="10" t="s">
        <v>15</v>
      </c>
      <c r="I44" s="28" t="s">
        <v>0</v>
      </c>
      <c r="J44" s="29">
        <v>5000</v>
      </c>
      <c r="K44" s="23">
        <v>4945.6</v>
      </c>
      <c r="L44" s="13">
        <v>98.9</v>
      </c>
      <c r="M44" s="22"/>
    </row>
    <row r="45" spans="1:13" ht="21" customHeight="1">
      <c r="A45" s="6"/>
      <c r="B45" s="47" t="s">
        <v>20</v>
      </c>
      <c r="C45" s="47"/>
      <c r="D45" s="47"/>
      <c r="E45" s="47"/>
      <c r="F45" s="47"/>
      <c r="G45" s="9">
        <v>1003</v>
      </c>
      <c r="H45" s="10" t="s">
        <v>15</v>
      </c>
      <c r="I45" s="11" t="s">
        <v>19</v>
      </c>
      <c r="J45" s="12">
        <v>167962.2</v>
      </c>
      <c r="K45" s="12">
        <v>30103.5</v>
      </c>
      <c r="L45" s="13">
        <v>17.922782626090868</v>
      </c>
      <c r="M45" s="22"/>
    </row>
    <row r="46" spans="1:13" ht="21" customHeight="1">
      <c r="A46" s="6"/>
      <c r="B46" s="47" t="s">
        <v>18</v>
      </c>
      <c r="C46" s="47"/>
      <c r="D46" s="47"/>
      <c r="E46" s="47"/>
      <c r="F46" s="47"/>
      <c r="G46" s="9">
        <v>1004</v>
      </c>
      <c r="H46" s="10" t="s">
        <v>15</v>
      </c>
      <c r="I46" s="11" t="s">
        <v>6</v>
      </c>
      <c r="J46" s="12">
        <v>74386.9</v>
      </c>
      <c r="K46" s="12">
        <v>53071.9</v>
      </c>
      <c r="L46" s="13">
        <v>71.34576114880443</v>
      </c>
      <c r="M46" s="22"/>
    </row>
    <row r="47" spans="1:13" ht="21" customHeight="1">
      <c r="A47" s="6"/>
      <c r="B47" s="47" t="s">
        <v>17</v>
      </c>
      <c r="C47" s="47"/>
      <c r="D47" s="47"/>
      <c r="E47" s="47"/>
      <c r="F47" s="47"/>
      <c r="G47" s="9">
        <v>1006</v>
      </c>
      <c r="H47" s="10" t="s">
        <v>15</v>
      </c>
      <c r="I47" s="11" t="s">
        <v>16</v>
      </c>
      <c r="J47" s="12">
        <v>15786</v>
      </c>
      <c r="K47" s="12">
        <v>9247.6</v>
      </c>
      <c r="L47" s="13">
        <v>58.58102115798809</v>
      </c>
      <c r="M47" s="22"/>
    </row>
    <row r="48" spans="1:15" ht="21" customHeight="1">
      <c r="A48" s="6"/>
      <c r="B48" s="47" t="s">
        <v>14</v>
      </c>
      <c r="C48" s="47"/>
      <c r="D48" s="47"/>
      <c r="E48" s="47"/>
      <c r="F48" s="47"/>
      <c r="G48" s="9" t="s">
        <v>2</v>
      </c>
      <c r="H48" s="10" t="s">
        <v>11</v>
      </c>
      <c r="I48" s="11" t="s">
        <v>2</v>
      </c>
      <c r="J48" s="12">
        <v>75274.8</v>
      </c>
      <c r="K48" s="12">
        <v>41865.8</v>
      </c>
      <c r="L48" s="13">
        <v>55.61728493466605</v>
      </c>
      <c r="M48" s="22"/>
      <c r="N48" s="20">
        <f>SUM(J49:J50)</f>
        <v>75274.79999999999</v>
      </c>
      <c r="O48" s="20">
        <f>SUM(K49:K50)</f>
        <v>41865.8</v>
      </c>
    </row>
    <row r="49" spans="1:13" ht="21" customHeight="1">
      <c r="A49" s="6"/>
      <c r="B49" s="47" t="s">
        <v>13</v>
      </c>
      <c r="C49" s="47"/>
      <c r="D49" s="47"/>
      <c r="E49" s="47"/>
      <c r="F49" s="47"/>
      <c r="G49" s="9">
        <v>1101</v>
      </c>
      <c r="H49" s="10" t="s">
        <v>11</v>
      </c>
      <c r="I49" s="11" t="s">
        <v>0</v>
      </c>
      <c r="J49" s="12">
        <v>39516.6</v>
      </c>
      <c r="K49" s="12">
        <v>30465.1</v>
      </c>
      <c r="L49" s="13">
        <v>77.09443626222904</v>
      </c>
      <c r="M49" s="22"/>
    </row>
    <row r="50" spans="1:13" ht="21" customHeight="1">
      <c r="A50" s="6"/>
      <c r="B50" s="47" t="s">
        <v>12</v>
      </c>
      <c r="C50" s="47"/>
      <c r="D50" s="47"/>
      <c r="E50" s="47"/>
      <c r="F50" s="47"/>
      <c r="G50" s="9">
        <v>1102</v>
      </c>
      <c r="H50" s="10" t="s">
        <v>11</v>
      </c>
      <c r="I50" s="11" t="s">
        <v>8</v>
      </c>
      <c r="J50" s="12">
        <v>35758.2</v>
      </c>
      <c r="K50" s="12">
        <v>11400.7</v>
      </c>
      <c r="L50" s="13">
        <v>31.882756962039483</v>
      </c>
      <c r="M50" s="22"/>
    </row>
    <row r="51" spans="1:15" ht="21" customHeight="1">
      <c r="A51" s="6"/>
      <c r="B51" s="47" t="s">
        <v>10</v>
      </c>
      <c r="C51" s="47"/>
      <c r="D51" s="47"/>
      <c r="E51" s="47"/>
      <c r="F51" s="47"/>
      <c r="G51" s="9" t="s">
        <v>2</v>
      </c>
      <c r="H51" s="10" t="s">
        <v>5</v>
      </c>
      <c r="I51" s="11" t="s">
        <v>2</v>
      </c>
      <c r="J51" s="12">
        <v>14677.2</v>
      </c>
      <c r="K51" s="12">
        <v>9034.4</v>
      </c>
      <c r="L51" s="13">
        <v>61.553974872591496</v>
      </c>
      <c r="M51" s="22"/>
      <c r="N51" s="20">
        <f>SUM(J52:J53)</f>
        <v>14677.2</v>
      </c>
      <c r="O51" s="20">
        <f>SUM(K52:K53)</f>
        <v>9034.4</v>
      </c>
    </row>
    <row r="52" spans="1:13" ht="21" customHeight="1">
      <c r="A52" s="6"/>
      <c r="B52" s="47" t="s">
        <v>9</v>
      </c>
      <c r="C52" s="47"/>
      <c r="D52" s="47"/>
      <c r="E52" s="47"/>
      <c r="F52" s="47"/>
      <c r="G52" s="9">
        <v>1202</v>
      </c>
      <c r="H52" s="10" t="s">
        <v>5</v>
      </c>
      <c r="I52" s="11" t="s">
        <v>8</v>
      </c>
      <c r="J52" s="12">
        <v>8448.1</v>
      </c>
      <c r="K52" s="12">
        <v>5252.3</v>
      </c>
      <c r="L52" s="13">
        <v>62.171375812312824</v>
      </c>
      <c r="M52" s="22"/>
    </row>
    <row r="53" spans="1:13" ht="21" customHeight="1">
      <c r="A53" s="6"/>
      <c r="B53" s="47" t="s">
        <v>7</v>
      </c>
      <c r="C53" s="47"/>
      <c r="D53" s="47"/>
      <c r="E53" s="47"/>
      <c r="F53" s="47"/>
      <c r="G53" s="9">
        <v>1204</v>
      </c>
      <c r="H53" s="10" t="s">
        <v>5</v>
      </c>
      <c r="I53" s="11" t="s">
        <v>6</v>
      </c>
      <c r="J53" s="12">
        <v>6229.1</v>
      </c>
      <c r="K53" s="12">
        <v>3782.1</v>
      </c>
      <c r="L53" s="13">
        <v>60.716636432229365</v>
      </c>
      <c r="M53" s="22"/>
    </row>
    <row r="54" spans="1:15" ht="21" customHeight="1">
      <c r="A54" s="6"/>
      <c r="B54" s="47" t="s">
        <v>4</v>
      </c>
      <c r="C54" s="47"/>
      <c r="D54" s="47"/>
      <c r="E54" s="47"/>
      <c r="F54" s="47"/>
      <c r="G54" s="9" t="s">
        <v>2</v>
      </c>
      <c r="H54" s="10" t="s">
        <v>1</v>
      </c>
      <c r="I54" s="11" t="s">
        <v>2</v>
      </c>
      <c r="J54" s="12">
        <v>177</v>
      </c>
      <c r="K54" s="12">
        <v>0</v>
      </c>
      <c r="L54" s="13">
        <v>0</v>
      </c>
      <c r="M54" s="22"/>
      <c r="N54" s="20">
        <f>SUM(J55)</f>
        <v>177</v>
      </c>
      <c r="O54" s="20">
        <f>SUM(K54:K55)</f>
        <v>0</v>
      </c>
    </row>
    <row r="55" spans="1:13" ht="21" customHeight="1" thickBot="1">
      <c r="A55" s="6"/>
      <c r="B55" s="47" t="s">
        <v>3</v>
      </c>
      <c r="C55" s="47"/>
      <c r="D55" s="47"/>
      <c r="E55" s="47"/>
      <c r="F55" s="48"/>
      <c r="G55" s="38">
        <v>1301</v>
      </c>
      <c r="H55" s="39" t="s">
        <v>1</v>
      </c>
      <c r="I55" s="40" t="s">
        <v>0</v>
      </c>
      <c r="J55" s="41">
        <v>177</v>
      </c>
      <c r="K55" s="41">
        <v>0</v>
      </c>
      <c r="L55" s="42">
        <v>0</v>
      </c>
      <c r="M55" s="22"/>
    </row>
    <row r="56" spans="1:15" ht="21" customHeight="1" thickBot="1">
      <c r="A56" s="16"/>
      <c r="B56" s="24"/>
      <c r="C56" s="25"/>
      <c r="D56" s="25"/>
      <c r="E56" s="25"/>
      <c r="F56" s="43" t="s">
        <v>74</v>
      </c>
      <c r="G56" s="44">
        <v>1301</v>
      </c>
      <c r="H56" s="44"/>
      <c r="I56" s="44"/>
      <c r="J56" s="45">
        <v>4233291</v>
      </c>
      <c r="K56" s="45">
        <v>2644339.8</v>
      </c>
      <c r="L56" s="46">
        <v>62.46534433848275</v>
      </c>
      <c r="M56" s="22"/>
      <c r="N56" s="20">
        <f>SUM(N9:N54)</f>
        <v>4233291</v>
      </c>
      <c r="O56" s="20">
        <f>SUM(O9:O54)</f>
        <v>2644339.8</v>
      </c>
    </row>
    <row r="57" spans="1:13" ht="3.75" customHeight="1" thickBot="1">
      <c r="A57" s="16"/>
      <c r="B57" s="24"/>
      <c r="C57" s="25"/>
      <c r="D57" s="25"/>
      <c r="E57" s="25"/>
      <c r="F57" s="25"/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7">
        <v>0</v>
      </c>
      <c r="M57" s="7"/>
    </row>
    <row r="58" spans="1:13" ht="12.75" customHeight="1">
      <c r="A58" s="17"/>
      <c r="B58" s="18"/>
      <c r="C58" s="18"/>
      <c r="D58" s="18"/>
      <c r="E58" s="18"/>
      <c r="F58" s="18"/>
      <c r="G58" s="18"/>
      <c r="H58" s="18"/>
      <c r="I58" s="18"/>
      <c r="J58" s="19"/>
      <c r="K58" s="19"/>
      <c r="L58" s="19"/>
      <c r="M58" s="2"/>
    </row>
  </sheetData>
  <sheetProtection/>
  <mergeCells count="58">
    <mergeCell ref="F2:L3"/>
    <mergeCell ref="B5:B7"/>
    <mergeCell ref="C5:C7"/>
    <mergeCell ref="D5:D7"/>
    <mergeCell ref="E5:E7"/>
    <mergeCell ref="F5:F7"/>
    <mergeCell ref="G5:G7"/>
    <mergeCell ref="B9:F9"/>
    <mergeCell ref="H5:H7"/>
    <mergeCell ref="I5:I7"/>
    <mergeCell ref="J5:J7"/>
    <mergeCell ref="K5:K7"/>
    <mergeCell ref="L5:L7"/>
    <mergeCell ref="B15:F15"/>
    <mergeCell ref="B14:F14"/>
    <mergeCell ref="B13:F13"/>
    <mergeCell ref="B12:F12"/>
    <mergeCell ref="B11:F11"/>
    <mergeCell ref="B10:F10"/>
    <mergeCell ref="B21:F21"/>
    <mergeCell ref="B20:F20"/>
    <mergeCell ref="B19:F19"/>
    <mergeCell ref="B18:F18"/>
    <mergeCell ref="B17:F17"/>
    <mergeCell ref="B16:F16"/>
    <mergeCell ref="B27:F27"/>
    <mergeCell ref="B26:F26"/>
    <mergeCell ref="B25:F25"/>
    <mergeCell ref="B24:F24"/>
    <mergeCell ref="B22:F22"/>
    <mergeCell ref="B23:F23"/>
    <mergeCell ref="B33:F33"/>
    <mergeCell ref="B32:F32"/>
    <mergeCell ref="B30:F30"/>
    <mergeCell ref="B31:F31"/>
    <mergeCell ref="B29:F29"/>
    <mergeCell ref="B28:F28"/>
    <mergeCell ref="B39:F39"/>
    <mergeCell ref="B38:F38"/>
    <mergeCell ref="B37:F37"/>
    <mergeCell ref="B35:F35"/>
    <mergeCell ref="B36:F36"/>
    <mergeCell ref="B34:F34"/>
    <mergeCell ref="B47:F47"/>
    <mergeCell ref="B46:F46"/>
    <mergeCell ref="B45:F45"/>
    <mergeCell ref="B43:F43"/>
    <mergeCell ref="B42:F42"/>
    <mergeCell ref="B40:F40"/>
    <mergeCell ref="B41:F41"/>
    <mergeCell ref="B48:F48"/>
    <mergeCell ref="B49:F49"/>
    <mergeCell ref="B55:F55"/>
    <mergeCell ref="B54:F54"/>
    <mergeCell ref="B53:F53"/>
    <mergeCell ref="B52:F52"/>
    <mergeCell ref="B51:F51"/>
    <mergeCell ref="B50:F50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Пастух Лилия Вазимовна</cp:lastModifiedBy>
  <cp:lastPrinted>2016-11-07T05:49:22Z</cp:lastPrinted>
  <dcterms:created xsi:type="dcterms:W3CDTF">2016-10-26T03:42:24Z</dcterms:created>
  <dcterms:modified xsi:type="dcterms:W3CDTF">2016-11-07T06:02:29Z</dcterms:modified>
  <cp:category/>
  <cp:version/>
  <cp:contentType/>
  <cp:contentStatus/>
</cp:coreProperties>
</file>